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Liste mit 8 Ries" sheetId="1" r:id="rId1"/>
  </sheets>
  <definedNames>
    <definedName name="_xlnm.Print_Area" localSheetId="0">'Liste mit 8 Ries'!$A$1:$N$37</definedName>
  </definedNames>
  <calcPr fullCalcOnLoad="1"/>
</workbook>
</file>

<file path=xl/sharedStrings.xml><?xml version="1.0" encoding="utf-8"?>
<sst xmlns="http://schemas.openxmlformats.org/spreadsheetml/2006/main" count="109" uniqueCount="89">
  <si>
    <t>Datum:</t>
  </si>
  <si>
    <t>Nr.</t>
  </si>
  <si>
    <t>Punkte</t>
  </si>
  <si>
    <t>Total</t>
  </si>
  <si>
    <t>Schiedsrichter:</t>
  </si>
  <si>
    <t>Lizenz-nummer</t>
  </si>
  <si>
    <t>Anhornussen mit:</t>
  </si>
  <si>
    <t>Ausstich mit:</t>
  </si>
  <si>
    <t>Hornusser:</t>
  </si>
  <si>
    <t>1. Ries</t>
  </si>
  <si>
    <t>2. Ries</t>
  </si>
  <si>
    <t>3. Ries</t>
  </si>
  <si>
    <t>4. Ries</t>
  </si>
  <si>
    <t>Total
4 Ries</t>
  </si>
  <si>
    <t>5. Ries</t>
  </si>
  <si>
    <t>6. Ries</t>
  </si>
  <si>
    <t>7. Ries</t>
  </si>
  <si>
    <t>8. Ries</t>
  </si>
  <si>
    <t>Total
8 Ries</t>
  </si>
  <si>
    <t>Total Punkte pro Ries</t>
  </si>
  <si>
    <t>Überzählige:</t>
  </si>
  <si>
    <t>Anhornussen:</t>
  </si>
  <si>
    <t>Ausstich:</t>
  </si>
  <si>
    <t>Jahr-gang</t>
  </si>
  <si>
    <t>Spielliste der HG:</t>
  </si>
  <si>
    <t>Rieschef</t>
  </si>
  <si>
    <t xml:space="preserve">Schiedsrichter                   </t>
  </si>
  <si>
    <t>Mannschaftsverantwortlicher</t>
  </si>
  <si>
    <t>24.08.2018</t>
  </si>
  <si>
    <t>Bern-Beundenfeld B</t>
  </si>
  <si>
    <t>Wynigen-Rumendingen</t>
  </si>
  <si>
    <t>Schüpbach Hans-Ulrich</t>
  </si>
  <si>
    <t>4900</t>
  </si>
  <si>
    <t>Kläy Martin</t>
  </si>
  <si>
    <t>79</t>
  </si>
  <si>
    <t>9779</t>
  </si>
  <si>
    <t>Brand Urs</t>
  </si>
  <si>
    <t>67</t>
  </si>
  <si>
    <t>646</t>
  </si>
  <si>
    <t>Heiniger  Christoph</t>
  </si>
  <si>
    <t>72</t>
  </si>
  <si>
    <t>1866</t>
  </si>
  <si>
    <t>Lanz Marcel</t>
  </si>
  <si>
    <t>2922</t>
  </si>
  <si>
    <t>Aebi David</t>
  </si>
  <si>
    <t>81</t>
  </si>
  <si>
    <t>27</t>
  </si>
  <si>
    <t>Aeberhard Peter</t>
  </si>
  <si>
    <t>66</t>
  </si>
  <si>
    <t>8</t>
  </si>
  <si>
    <t>Bieri Fabian</t>
  </si>
  <si>
    <t>92</t>
  </si>
  <si>
    <t>17793</t>
  </si>
  <si>
    <t>Seiler Tobias</t>
  </si>
  <si>
    <t>82</t>
  </si>
  <si>
    <t>7436</t>
  </si>
  <si>
    <t>Grunder Stefan</t>
  </si>
  <si>
    <t>68</t>
  </si>
  <si>
    <t>1672</t>
  </si>
  <si>
    <t>Kipfer Marcel</t>
  </si>
  <si>
    <t>2595</t>
  </si>
  <si>
    <t>Aeberhard Kris</t>
  </si>
  <si>
    <t>02</t>
  </si>
  <si>
    <t>14426</t>
  </si>
  <si>
    <t>Gerber David</t>
  </si>
  <si>
    <t>86</t>
  </si>
  <si>
    <t>9155</t>
  </si>
  <si>
    <t>Kläy Stefan</t>
  </si>
  <si>
    <t>71</t>
  </si>
  <si>
    <t>2608</t>
  </si>
  <si>
    <t>Stauffer Thomas</t>
  </si>
  <si>
    <t>88</t>
  </si>
  <si>
    <t>6663</t>
  </si>
  <si>
    <t>Flückiger Peter</t>
  </si>
  <si>
    <t>80</t>
  </si>
  <si>
    <t>1164</t>
  </si>
  <si>
    <t>Kilchenmann Dominique</t>
  </si>
  <si>
    <t>89</t>
  </si>
  <si>
    <t>9441</t>
  </si>
  <si>
    <t>Flach Stephan</t>
  </si>
  <si>
    <t>73</t>
  </si>
  <si>
    <t>1131</t>
  </si>
  <si>
    <t>Haldimann Jakob</t>
  </si>
  <si>
    <t>50</t>
  </si>
  <si>
    <t>1800</t>
  </si>
  <si>
    <t>Gautschi Rudolf</t>
  </si>
  <si>
    <t>90</t>
  </si>
  <si>
    <t>14552</t>
  </si>
  <si>
    <t>Thörishaus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</si>
</sst>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##0;[Red]#,##0"/>
    <numFmt numFmtId="183" formatCode="000\ 000\ 00\ 00"/>
    <numFmt numFmtId="184" formatCode="00"/>
    <numFmt numFmtId="185" formatCode="_ * #,##0.0_ ;_ * \-#,##0.0_ ;_ * &quot;-&quot;??_ ;_ @_ "/>
    <numFmt numFmtId="186" formatCode="_ * #,##0_ ;_ * \-#,##0_ ;_ * &quot;-&quot;??_ ;_ @_ "/>
  </numFmts>
  <fonts count="43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10" xfId="51" applyFont="1" applyFill="1" applyBorder="1" applyProtection="1">
      <alignment/>
      <protection hidden="1"/>
    </xf>
    <xf numFmtId="0" fontId="1" fillId="0" borderId="0" xfId="51" applyFill="1" applyProtection="1">
      <alignment/>
      <protection hidden="1"/>
    </xf>
    <xf numFmtId="0" fontId="1" fillId="0" borderId="11" xfId="51" applyFill="1" applyBorder="1" applyAlignment="1" applyProtection="1">
      <alignment horizontal="center"/>
      <protection hidden="1"/>
    </xf>
    <xf numFmtId="0" fontId="2" fillId="0" borderId="12" xfId="51" applyFont="1" applyFill="1" applyBorder="1" applyProtection="1">
      <alignment/>
      <protection hidden="1"/>
    </xf>
    <xf numFmtId="0" fontId="1" fillId="0" borderId="13" xfId="51" applyFill="1" applyBorder="1" applyAlignment="1" applyProtection="1">
      <alignment horizontal="center"/>
      <protection hidden="1"/>
    </xf>
    <xf numFmtId="1" fontId="8" fillId="0" borderId="14" xfId="48" applyNumberFormat="1" applyFont="1" applyFill="1" applyBorder="1" applyAlignment="1" applyProtection="1">
      <alignment horizontal="right" vertical="center"/>
      <protection hidden="1" locked="0"/>
    </xf>
    <xf numFmtId="0" fontId="1" fillId="0" borderId="13" xfId="51" applyFill="1" applyBorder="1" applyAlignment="1" applyProtection="1">
      <alignment vertical="center"/>
      <protection hidden="1"/>
    </xf>
    <xf numFmtId="0" fontId="2" fillId="0" borderId="15" xfId="51" applyFont="1" applyFill="1" applyBorder="1" applyAlignment="1" applyProtection="1">
      <alignment horizontal="left" vertical="center"/>
      <protection hidden="1"/>
    </xf>
    <xf numFmtId="0" fontId="4" fillId="0" borderId="16" xfId="51" applyFont="1" applyFill="1" applyBorder="1" applyAlignment="1" applyProtection="1">
      <alignment horizontal="center" vertical="center" wrapText="1"/>
      <protection hidden="1"/>
    </xf>
    <xf numFmtId="0" fontId="5" fillId="0" borderId="16" xfId="51" applyFont="1" applyFill="1" applyBorder="1" applyAlignment="1" applyProtection="1">
      <alignment horizontal="center" vertical="center"/>
      <protection hidden="1"/>
    </xf>
    <xf numFmtId="0" fontId="4" fillId="0" borderId="17" xfId="51" applyFont="1" applyFill="1" applyBorder="1" applyAlignment="1" applyProtection="1">
      <alignment horizontal="center" vertical="center" wrapText="1"/>
      <protection hidden="1"/>
    </xf>
    <xf numFmtId="0" fontId="1" fillId="0" borderId="0" xfId="48" applyFont="1" applyFill="1" applyBorder="1" applyAlignment="1" applyProtection="1">
      <alignment/>
      <protection hidden="1"/>
    </xf>
    <xf numFmtId="0" fontId="1" fillId="0" borderId="13" xfId="51" applyFill="1" applyBorder="1" applyAlignment="1" applyProtection="1">
      <alignment horizontal="center" vertical="center"/>
      <protection hidden="1"/>
    </xf>
    <xf numFmtId="0" fontId="1" fillId="0" borderId="0" xfId="51" applyFill="1" applyAlignment="1" applyProtection="1">
      <alignment vertical="center"/>
      <protection hidden="1"/>
    </xf>
    <xf numFmtId="0" fontId="3" fillId="0" borderId="18" xfId="51" applyFont="1" applyFill="1" applyBorder="1" applyAlignment="1" applyProtection="1">
      <alignment horizontal="right" vertical="center"/>
      <protection hidden="1"/>
    </xf>
    <xf numFmtId="0" fontId="1" fillId="0" borderId="19" xfId="51" applyFill="1" applyBorder="1" applyAlignment="1" applyProtection="1">
      <alignment horizontal="center" vertical="center"/>
      <protection hidden="1"/>
    </xf>
    <xf numFmtId="0" fontId="2" fillId="0" borderId="20" xfId="51" applyFont="1" applyFill="1" applyBorder="1" applyAlignment="1" applyProtection="1">
      <alignment vertical="center"/>
      <protection hidden="1"/>
    </xf>
    <xf numFmtId="0" fontId="1" fillId="0" borderId="12" xfId="51" applyFill="1" applyBorder="1" applyAlignment="1" applyProtection="1">
      <alignment horizontal="center" vertical="center"/>
      <protection hidden="1"/>
    </xf>
    <xf numFmtId="0" fontId="2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horizontal="right" vertical="center"/>
      <protection hidden="1"/>
    </xf>
    <xf numFmtId="0" fontId="3" fillId="0" borderId="0" xfId="51" applyFont="1" applyFill="1" applyBorder="1" applyAlignment="1" applyProtection="1">
      <alignment horizontal="right" vertical="center"/>
      <protection hidden="1"/>
    </xf>
    <xf numFmtId="0" fontId="1" fillId="0" borderId="0" xfId="5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horizontal="left"/>
      <protection hidden="1"/>
    </xf>
    <xf numFmtId="0" fontId="1" fillId="0" borderId="21" xfId="51" applyFont="1" applyFill="1" applyBorder="1" applyAlignment="1" applyProtection="1">
      <alignment horizontal="center" vertical="center"/>
      <protection hidden="1"/>
    </xf>
    <xf numFmtId="0" fontId="1" fillId="0" borderId="0" xfId="51" applyFont="1" applyFill="1" applyBorder="1" applyAlignment="1" applyProtection="1">
      <alignment horizontal="right" vertical="center"/>
      <protection hidden="1"/>
    </xf>
    <xf numFmtId="0" fontId="1" fillId="0" borderId="22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 applyProtection="1">
      <alignment horizontal="left" vertical="center"/>
      <protection hidden="1"/>
    </xf>
    <xf numFmtId="0" fontId="1" fillId="0" borderId="23" xfId="51" applyFill="1" applyBorder="1" applyAlignment="1" applyProtection="1">
      <alignment horizontal="center"/>
      <protection hidden="1"/>
    </xf>
    <xf numFmtId="0" fontId="2" fillId="0" borderId="24" xfId="51" applyFont="1" applyFill="1" applyBorder="1" applyProtection="1">
      <alignment/>
      <protection hidden="1"/>
    </xf>
    <xf numFmtId="0" fontId="1" fillId="0" borderId="24" xfId="51" applyFill="1" applyBorder="1" applyProtection="1">
      <alignment/>
      <protection hidden="1"/>
    </xf>
    <xf numFmtId="0" fontId="1" fillId="0" borderId="24" xfId="51" applyFill="1" applyBorder="1" applyAlignment="1" applyProtection="1">
      <alignment horizontal="right" indent="1"/>
      <protection hidden="1"/>
    </xf>
    <xf numFmtId="0" fontId="1" fillId="0" borderId="25" xfId="51" applyFill="1" applyBorder="1" applyAlignment="1" applyProtection="1">
      <alignment horizontal="right"/>
      <protection hidden="1"/>
    </xf>
    <xf numFmtId="0" fontId="1" fillId="0" borderId="26" xfId="51" applyFill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left"/>
      <protection hidden="1"/>
    </xf>
    <xf numFmtId="0" fontId="1" fillId="0" borderId="28" xfId="5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20" xfId="0" applyFill="1" applyBorder="1" applyAlignment="1" applyProtection="1">
      <alignment vertical="center"/>
      <protection hidden="1"/>
    </xf>
    <xf numFmtId="0" fontId="4" fillId="0" borderId="29" xfId="51" applyFont="1" applyFill="1" applyBorder="1" applyAlignment="1" applyProtection="1">
      <alignment horizontal="center" vertical="center" wrapText="1"/>
      <protection hidden="1"/>
    </xf>
    <xf numFmtId="0" fontId="5" fillId="0" borderId="30" xfId="51" applyFont="1" applyFill="1" applyBorder="1" applyAlignment="1" applyProtection="1">
      <alignment horizontal="center" vertical="center"/>
      <protection hidden="1"/>
    </xf>
    <xf numFmtId="0" fontId="5" fillId="0" borderId="31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 applyProtection="1">
      <alignment horizontal="right" vertical="center"/>
      <protection hidden="1"/>
    </xf>
    <xf numFmtId="0" fontId="8" fillId="0" borderId="32" xfId="0" applyFont="1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2" fillId="0" borderId="21" xfId="51" applyFont="1" applyFill="1" applyBorder="1" applyAlignment="1" applyProtection="1">
      <alignment horizontal="center"/>
      <protection hidden="1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33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0" fillId="0" borderId="36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2" fillId="0" borderId="20" xfId="51" applyFont="1" applyFill="1" applyBorder="1" applyAlignment="1" applyProtection="1">
      <alignment horizontal="center" vertical="center"/>
      <protection hidden="1"/>
    </xf>
    <xf numFmtId="0" fontId="6" fillId="0" borderId="37" xfId="51" applyFont="1" applyFill="1" applyBorder="1" applyAlignment="1" applyProtection="1">
      <alignment/>
      <protection hidden="1"/>
    </xf>
    <xf numFmtId="0" fontId="0" fillId="0" borderId="37" xfId="0" applyFill="1" applyBorder="1" applyAlignment="1" applyProtection="1">
      <alignment/>
      <protection hidden="1"/>
    </xf>
    <xf numFmtId="0" fontId="0" fillId="0" borderId="38" xfId="0" applyFill="1" applyBorder="1" applyAlignment="1" applyProtection="1">
      <alignment/>
      <protection hidden="1"/>
    </xf>
    <xf numFmtId="0" fontId="1" fillId="0" borderId="39" xfId="51" applyFill="1" applyBorder="1" applyAlignment="1" applyProtection="1">
      <alignment vertical="center"/>
      <protection hidden="1"/>
    </xf>
    <xf numFmtId="0" fontId="1" fillId="0" borderId="37" xfId="51" applyFill="1" applyBorder="1" applyAlignment="1" applyProtection="1">
      <alignment vertical="center"/>
      <protection hidden="1"/>
    </xf>
    <xf numFmtId="0" fontId="1" fillId="0" borderId="40" xfId="51" applyFill="1" applyBorder="1" applyAlignment="1" applyProtection="1">
      <alignment vertical="center"/>
      <protection hidden="1"/>
    </xf>
    <xf numFmtId="0" fontId="6" fillId="0" borderId="41" xfId="51" applyFont="1" applyFill="1" applyBorder="1" applyAlignment="1" applyProtection="1">
      <alignment/>
      <protection hidden="1"/>
    </xf>
    <xf numFmtId="0" fontId="0" fillId="0" borderId="39" xfId="0" applyFill="1" applyBorder="1" applyAlignment="1" applyProtection="1">
      <alignment/>
      <protection hidden="1"/>
    </xf>
    <xf numFmtId="184" fontId="8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1" applyFont="1" applyFill="1" applyBorder="1" applyAlignment="1" applyProtection="1">
      <alignment horizontal="center" vertical="center"/>
      <protection hidden="1"/>
    </xf>
    <xf numFmtId="184" fontId="8" fillId="0" borderId="3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42" xfId="51" applyFont="1" applyFill="1" applyBorder="1" applyAlignment="1" applyProtection="1">
      <alignment horizontal="center" vertical="center"/>
      <protection hidden="1"/>
    </xf>
    <xf numFmtId="0" fontId="8" fillId="0" borderId="43" xfId="51" applyFont="1" applyFill="1" applyBorder="1" applyAlignment="1" applyProtection="1">
      <alignment horizontal="center" vertical="center"/>
      <protection hidden="1" locked="0"/>
    </xf>
    <xf numFmtId="0" fontId="2" fillId="0" borderId="43" xfId="51" applyFont="1" applyFill="1" applyBorder="1" applyAlignment="1" applyProtection="1">
      <alignment horizontal="center" vertical="center"/>
      <protection hidden="1"/>
    </xf>
    <xf numFmtId="0" fontId="2" fillId="0" borderId="44" xfId="51" applyFont="1" applyFill="1" applyBorder="1" applyAlignment="1" applyProtection="1">
      <alignment horizontal="center" vertical="center"/>
      <protection hidden="1"/>
    </xf>
    <xf numFmtId="0" fontId="2" fillId="0" borderId="45" xfId="51" applyFont="1" applyFill="1" applyBorder="1" applyAlignment="1" applyProtection="1">
      <alignment horizontal="center" vertical="center"/>
      <protection hidden="1"/>
    </xf>
    <xf numFmtId="0" fontId="2" fillId="0" borderId="46" xfId="51" applyFont="1" applyFill="1" applyBorder="1" applyAlignment="1" applyProtection="1">
      <alignment horizontal="center" vertical="center"/>
      <protection hidden="1"/>
    </xf>
    <xf numFmtId="0" fontId="2" fillId="0" borderId="47" xfId="51" applyFont="1" applyFill="1" applyBorder="1" applyAlignment="1" applyProtection="1">
      <alignment horizontal="center" vertical="center"/>
      <protection hidden="1"/>
    </xf>
    <xf numFmtId="0" fontId="2" fillId="0" borderId="22" xfId="51" applyFont="1" applyFill="1" applyBorder="1" applyAlignment="1" applyProtection="1">
      <alignment horizontal="center" vertical="center"/>
      <protection hidden="1"/>
    </xf>
    <xf numFmtId="0" fontId="2" fillId="0" borderId="48" xfId="51" applyFont="1" applyFill="1" applyBorder="1" applyAlignment="1" applyProtection="1">
      <alignment horizontal="center" vertical="center"/>
      <protection hidden="1"/>
    </xf>
    <xf numFmtId="0" fontId="2" fillId="0" borderId="18" xfId="51" applyFont="1" applyFill="1" applyBorder="1" applyAlignment="1" applyProtection="1">
      <alignment horizontal="center" vertical="center"/>
      <protection hidden="1"/>
    </xf>
    <xf numFmtId="0" fontId="2" fillId="0" borderId="15" xfId="51" applyFont="1" applyFill="1" applyBorder="1" applyAlignment="1" applyProtection="1">
      <alignment horizontal="center" vertical="center"/>
      <protection hidden="1"/>
    </xf>
    <xf numFmtId="0" fontId="2" fillId="0" borderId="40" xfId="51" applyFont="1" applyFill="1" applyBorder="1" applyAlignment="1" applyProtection="1">
      <alignment horizontal="center" vertical="center"/>
      <protection hidden="1"/>
    </xf>
    <xf numFmtId="0" fontId="2" fillId="0" borderId="49" xfId="0" applyNumberFormat="1" applyFont="1" applyFill="1" applyBorder="1" applyAlignment="1" applyProtection="1">
      <alignment horizontal="center" vertical="center"/>
      <protection hidden="1"/>
    </xf>
    <xf numFmtId="0" fontId="8" fillId="0" borderId="14" xfId="48" applyFont="1" applyFill="1" applyBorder="1" applyAlignment="1" applyProtection="1">
      <alignment horizontal="left"/>
      <protection hidden="1" locked="0"/>
    </xf>
    <xf numFmtId="184" fontId="8" fillId="0" borderId="14" xfId="48" applyNumberFormat="1" applyFont="1" applyFill="1" applyBorder="1" applyAlignment="1" applyProtection="1">
      <alignment horizontal="center"/>
      <protection hidden="1" locked="0"/>
    </xf>
    <xf numFmtId="1" fontId="8" fillId="0" borderId="14" xfId="48" applyNumberFormat="1" applyFont="1" applyFill="1" applyBorder="1" applyAlignment="1" applyProtection="1">
      <alignment horizontal="center"/>
      <protection hidden="1" locked="0"/>
    </xf>
    <xf numFmtId="0" fontId="8" fillId="0" borderId="50" xfId="48" applyFont="1" applyFill="1" applyBorder="1" applyAlignment="1" applyProtection="1">
      <alignment horizontal="left"/>
      <protection hidden="1" locked="0"/>
    </xf>
    <xf numFmtId="1" fontId="8" fillId="0" borderId="50" xfId="48" applyNumberFormat="1" applyFont="1" applyFill="1" applyBorder="1" applyAlignment="1" applyProtection="1">
      <alignment horizontal="center"/>
      <protection hidden="1" locked="0"/>
    </xf>
    <xf numFmtId="184" fontId="8" fillId="0" borderId="50" xfId="48" applyNumberFormat="1" applyFont="1" applyFill="1" applyBorder="1" applyAlignment="1" applyProtection="1">
      <alignment horizontal="center"/>
      <protection hidden="1" locked="0"/>
    </xf>
    <xf numFmtId="0" fontId="8" fillId="0" borderId="51" xfId="0" applyFont="1" applyFill="1" applyBorder="1" applyAlignment="1" applyProtection="1">
      <alignment horizontal="center" vertical="center"/>
      <protection hidden="1" locked="0"/>
    </xf>
    <xf numFmtId="184" fontId="9" fillId="0" borderId="16" xfId="0" applyNumberFormat="1" applyFont="1" applyBorder="1" applyAlignment="1" applyProtection="1">
      <alignment horizontal="center" vertical="center"/>
      <protection hidden="1" locked="0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2" fillId="0" borderId="15" xfId="51" applyFont="1" applyFill="1" applyBorder="1" applyAlignment="1" applyProtection="1">
      <alignment horizontal="center"/>
      <protection hidden="1"/>
    </xf>
    <xf numFmtId="0" fontId="8" fillId="0" borderId="34" xfId="0" applyFont="1" applyFill="1" applyBorder="1" applyAlignment="1" applyProtection="1">
      <alignment horizontal="center"/>
      <protection hidden="1"/>
    </xf>
    <xf numFmtId="0" fontId="8" fillId="0" borderId="29" xfId="51" applyFont="1" applyFill="1" applyBorder="1" applyAlignment="1" applyProtection="1">
      <alignment horizontal="center" vertical="center"/>
      <protection hidden="1"/>
    </xf>
    <xf numFmtId="0" fontId="8" fillId="0" borderId="48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left" vertical="center"/>
      <protection hidden="1" locked="0"/>
    </xf>
    <xf numFmtId="0" fontId="8" fillId="0" borderId="32" xfId="0" applyFont="1" applyFill="1" applyBorder="1" applyAlignment="1" applyProtection="1">
      <alignment horizontal="left" vertical="center"/>
      <protection hidden="1" locked="0"/>
    </xf>
    <xf numFmtId="14" fontId="8" fillId="0" borderId="32" xfId="0" applyNumberFormat="1" applyFont="1" applyFill="1" applyBorder="1" applyAlignment="1" applyProtection="1">
      <alignment horizontal="center" vertical="center"/>
      <protection hidden="1" locked="0"/>
    </xf>
    <xf numFmtId="14" fontId="8" fillId="0" borderId="53" xfId="0" applyNumberFormat="1" applyFont="1" applyFill="1" applyBorder="1" applyAlignment="1" applyProtection="1">
      <alignment horizontal="center" vertical="center"/>
      <protection hidden="1" locked="0"/>
    </xf>
    <xf numFmtId="0" fontId="6" fillId="0" borderId="54" xfId="51" applyFont="1" applyFill="1" applyBorder="1" applyAlignment="1" applyProtection="1">
      <alignment horizontal="center" vertical="center"/>
      <protection hidden="1"/>
    </xf>
    <xf numFmtId="0" fontId="6" fillId="0" borderId="55" xfId="51" applyFont="1" applyFill="1" applyBorder="1" applyAlignment="1" applyProtection="1">
      <alignment horizontal="center" vertical="center"/>
      <protection hidden="1"/>
    </xf>
    <xf numFmtId="0" fontId="6" fillId="0" borderId="29" xfId="51" applyFont="1" applyFill="1" applyBorder="1" applyAlignment="1" applyProtection="1">
      <alignment horizontal="center" vertical="center"/>
      <protection hidden="1"/>
    </xf>
    <xf numFmtId="0" fontId="6" fillId="0" borderId="48" xfId="51" applyFont="1" applyFill="1" applyBorder="1" applyAlignment="1" applyProtection="1">
      <alignment horizontal="center" vertical="center"/>
      <protection hidden="1"/>
    </xf>
    <xf numFmtId="0" fontId="6" fillId="0" borderId="56" xfId="51" applyFont="1" applyFill="1" applyBorder="1" applyAlignment="1" applyProtection="1">
      <alignment horizontal="center" vertical="center"/>
      <protection hidden="1"/>
    </xf>
    <xf numFmtId="0" fontId="2" fillId="0" borderId="57" xfId="51" applyFont="1" applyFill="1" applyBorder="1" applyAlignment="1" applyProtection="1">
      <alignment/>
      <protection hidden="1"/>
    </xf>
    <xf numFmtId="0" fontId="2" fillId="0" borderId="58" xfId="51" applyFont="1" applyFill="1" applyBorder="1" applyAlignment="1" applyProtection="1">
      <alignment/>
      <protection hidden="1"/>
    </xf>
    <xf numFmtId="0" fontId="8" fillId="0" borderId="59" xfId="0" applyFont="1" applyFill="1" applyBorder="1" applyAlignment="1" applyProtection="1">
      <alignment horizontal="left" vertical="center"/>
      <protection hidden="1" locked="0"/>
    </xf>
    <xf numFmtId="0" fontId="8" fillId="0" borderId="60" xfId="0" applyFont="1" applyFill="1" applyBorder="1" applyAlignment="1" applyProtection="1">
      <alignment horizontal="left" vertical="center"/>
      <protection hidden="1" locked="0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8" fillId="0" borderId="54" xfId="51" applyFont="1" applyFill="1" applyBorder="1" applyAlignment="1" applyProtection="1">
      <alignment horizontal="center" vertical="center"/>
      <protection hidden="1" locked="0"/>
    </xf>
    <xf numFmtId="0" fontId="8" fillId="0" borderId="55" xfId="51" applyFont="1" applyFill="1" applyBorder="1" applyAlignment="1" applyProtection="1">
      <alignment horizontal="center" vertical="center"/>
      <protection hidden="1" locked="0"/>
    </xf>
    <xf numFmtId="0" fontId="8" fillId="0" borderId="48" xfId="51" applyFont="1" applyFill="1" applyBorder="1" applyAlignment="1" applyProtection="1">
      <alignment horizontal="center" vertical="center"/>
      <protection hidden="1" locked="0"/>
    </xf>
    <xf numFmtId="0" fontId="8" fillId="0" borderId="29" xfId="51" applyFont="1" applyFill="1" applyBorder="1" applyAlignment="1" applyProtection="1">
      <alignment horizontal="center" vertical="center"/>
      <protection hidden="1"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PageLayoutView="0" workbookViewId="0" topLeftCell="A1">
      <selection activeCell="B1" sqref="B1:H1"/>
    </sheetView>
  </sheetViews>
  <sheetFormatPr defaultColWidth="11.421875" defaultRowHeight="15"/>
  <cols>
    <col min="1" max="1" width="4.421875" style="2" customWidth="1"/>
    <col min="2" max="2" width="25.7109375" style="2" customWidth="1"/>
    <col min="3" max="3" width="5.7109375" style="36" customWidth="1"/>
    <col min="4" max="4" width="7.7109375" style="2" bestFit="1" customWidth="1"/>
    <col min="5" max="8" width="5.421875" style="2" customWidth="1"/>
    <col min="9" max="9" width="7.140625" style="2" customWidth="1"/>
    <col min="10" max="13" width="5.421875" style="2" customWidth="1"/>
    <col min="14" max="14" width="7.57421875" style="2" customWidth="1"/>
    <col min="15" max="16384" width="9.140625" style="2" customWidth="1"/>
  </cols>
  <sheetData>
    <row r="1" spans="1:14" ht="21" customHeight="1">
      <c r="A1" s="1"/>
      <c r="B1" s="100"/>
      <c r="C1" s="100"/>
      <c r="D1" s="100"/>
      <c r="E1" s="100"/>
      <c r="F1" s="100"/>
      <c r="G1" s="100"/>
      <c r="H1" s="100"/>
      <c r="I1" s="42"/>
      <c r="J1" s="94" t="s">
        <v>0</v>
      </c>
      <c r="K1" s="94"/>
      <c r="L1" s="101" t="s">
        <v>28</v>
      </c>
      <c r="M1" s="101"/>
      <c r="N1" s="102"/>
    </row>
    <row r="2" spans="1:14" ht="19.5" customHeight="1">
      <c r="A2" s="43"/>
      <c r="B2" s="44"/>
      <c r="C2" s="44"/>
      <c r="D2" s="44"/>
      <c r="E2" s="44"/>
      <c r="F2" s="44"/>
      <c r="G2" s="44"/>
      <c r="H2" s="44"/>
      <c r="I2" s="44"/>
      <c r="J2" s="45"/>
      <c r="K2" s="3"/>
      <c r="L2" s="46" t="s">
        <v>1</v>
      </c>
      <c r="M2" s="95" t="s">
        <v>2</v>
      </c>
      <c r="N2" s="96"/>
    </row>
    <row r="3" spans="1:14" ht="19.5" customHeight="1">
      <c r="A3" s="4"/>
      <c r="B3" s="47"/>
      <c r="C3" s="48"/>
      <c r="D3" s="48"/>
      <c r="E3" s="48"/>
      <c r="F3" s="48"/>
      <c r="G3" s="48"/>
      <c r="H3" s="48"/>
      <c r="I3" s="48"/>
      <c r="J3" s="48"/>
      <c r="K3" s="49"/>
      <c r="L3" s="50">
        <f>IF(M31&lt;&gt;"",M31+H31,"")</f>
        <v>0</v>
      </c>
      <c r="M3" s="97">
        <f>IF(N31&lt;&gt;"",N31+I31,"")</f>
        <v>2124</v>
      </c>
      <c r="N3" s="98"/>
    </row>
    <row r="4" spans="1:14" ht="19.5" customHeight="1">
      <c r="A4" s="4"/>
      <c r="B4" s="47" t="s">
        <v>24</v>
      </c>
      <c r="C4" s="99" t="s">
        <v>29</v>
      </c>
      <c r="D4" s="99"/>
      <c r="E4" s="99"/>
      <c r="F4" s="99"/>
      <c r="G4" s="99"/>
      <c r="H4" s="99"/>
      <c r="I4" s="99"/>
      <c r="J4" s="99"/>
      <c r="K4" s="48"/>
      <c r="L4" s="48"/>
      <c r="M4" s="48"/>
      <c r="N4" s="51"/>
    </row>
    <row r="5" spans="1:14" ht="19.5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55"/>
    </row>
    <row r="6" spans="1:14" ht="19.5" customHeight="1">
      <c r="A6" s="56"/>
      <c r="B6" s="108" t="s">
        <v>4</v>
      </c>
      <c r="C6" s="109"/>
      <c r="D6" s="9" t="s">
        <v>5</v>
      </c>
      <c r="E6" s="57"/>
      <c r="F6" s="57"/>
      <c r="G6" s="57"/>
      <c r="H6" s="57"/>
      <c r="I6" s="57"/>
      <c r="J6" s="57"/>
      <c r="K6" s="57"/>
      <c r="L6" s="57"/>
      <c r="M6" s="58"/>
      <c r="N6" s="59"/>
    </row>
    <row r="7" spans="1:14" ht="22.5" customHeight="1">
      <c r="A7" s="60">
        <v>1</v>
      </c>
      <c r="B7" s="110" t="s">
        <v>31</v>
      </c>
      <c r="C7" s="111"/>
      <c r="D7" s="92" t="s">
        <v>32</v>
      </c>
      <c r="E7" s="112" t="s">
        <v>6</v>
      </c>
      <c r="F7" s="113"/>
      <c r="G7" s="113"/>
      <c r="H7" s="113"/>
      <c r="I7" s="114"/>
      <c r="J7" s="115" t="s">
        <v>7</v>
      </c>
      <c r="K7" s="113"/>
      <c r="L7" s="113"/>
      <c r="M7" s="113"/>
      <c r="N7" s="114"/>
    </row>
    <row r="8" spans="1:14" ht="22.5" customHeight="1">
      <c r="A8" s="5">
        <v>2</v>
      </c>
      <c r="B8" s="110"/>
      <c r="C8" s="111"/>
      <c r="D8" s="6"/>
      <c r="E8" s="119" t="s">
        <v>30</v>
      </c>
      <c r="F8" s="117"/>
      <c r="G8" s="117"/>
      <c r="H8" s="117"/>
      <c r="I8" s="118"/>
      <c r="J8" s="116" t="s">
        <v>88</v>
      </c>
      <c r="K8" s="117"/>
      <c r="L8" s="117"/>
      <c r="M8" s="117"/>
      <c r="N8" s="118"/>
    </row>
    <row r="9" spans="1:17" ht="22.5" customHeight="1">
      <c r="A9" s="7"/>
      <c r="B9" s="8" t="s">
        <v>8</v>
      </c>
      <c r="C9" s="9" t="s">
        <v>23</v>
      </c>
      <c r="D9" s="9" t="s">
        <v>5</v>
      </c>
      <c r="E9" s="10" t="s">
        <v>9</v>
      </c>
      <c r="F9" s="10" t="s">
        <v>10</v>
      </c>
      <c r="G9" s="10" t="s">
        <v>11</v>
      </c>
      <c r="H9" s="10" t="s">
        <v>12</v>
      </c>
      <c r="I9" s="38" t="s">
        <v>13</v>
      </c>
      <c r="J9" s="39" t="s">
        <v>14</v>
      </c>
      <c r="K9" s="10" t="s">
        <v>15</v>
      </c>
      <c r="L9" s="10" t="s">
        <v>16</v>
      </c>
      <c r="M9" s="10" t="s">
        <v>17</v>
      </c>
      <c r="N9" s="11" t="s">
        <v>18</v>
      </c>
      <c r="Q9" s="12"/>
    </row>
    <row r="10" spans="1:14" ht="27.75" customHeight="1">
      <c r="A10" s="13">
        <v>1</v>
      </c>
      <c r="B10" s="86" t="s">
        <v>33</v>
      </c>
      <c r="C10" s="87" t="s">
        <v>34</v>
      </c>
      <c r="D10" s="88" t="s">
        <v>35</v>
      </c>
      <c r="E10" s="70">
        <v>12</v>
      </c>
      <c r="F10" s="70">
        <v>20</v>
      </c>
      <c r="G10" s="70">
        <v>17</v>
      </c>
      <c r="H10" s="70">
        <v>11</v>
      </c>
      <c r="I10" s="71">
        <f>IF(E10&lt;&gt;"",SUM(E10:H10),"")</f>
        <v>60</v>
      </c>
      <c r="J10" s="72">
        <v>17</v>
      </c>
      <c r="K10" s="70">
        <v>19</v>
      </c>
      <c r="L10" s="70">
        <v>17</v>
      </c>
      <c r="M10" s="70">
        <v>18</v>
      </c>
      <c r="N10" s="80">
        <f>IF(J10&lt;&gt;"",SUM(I10:M10),"")</f>
        <v>131</v>
      </c>
    </row>
    <row r="11" spans="1:14" s="14" customFormat="1" ht="27.75" customHeight="1">
      <c r="A11" s="13">
        <v>2</v>
      </c>
      <c r="B11" s="86" t="s">
        <v>36</v>
      </c>
      <c r="C11" s="87" t="s">
        <v>37</v>
      </c>
      <c r="D11" s="88" t="s">
        <v>38</v>
      </c>
      <c r="E11" s="70">
        <v>16</v>
      </c>
      <c r="F11" s="70">
        <v>10</v>
      </c>
      <c r="G11" s="70">
        <v>17</v>
      </c>
      <c r="H11" s="70">
        <v>15</v>
      </c>
      <c r="I11" s="71">
        <f aca="true" t="shared" si="0" ref="I11:I27">IF(E11&lt;&gt;"",SUM(E11:H11),"")</f>
        <v>58</v>
      </c>
      <c r="J11" s="72">
        <v>17</v>
      </c>
      <c r="K11" s="70">
        <v>17</v>
      </c>
      <c r="L11" s="70">
        <v>17</v>
      </c>
      <c r="M11" s="70">
        <v>15</v>
      </c>
      <c r="N11" s="81">
        <f aca="true" t="shared" si="1" ref="N11:N27">IF(J11&lt;&gt;"",SUM(I11:M11),"")</f>
        <v>124</v>
      </c>
    </row>
    <row r="12" spans="1:14" s="14" customFormat="1" ht="27.75" customHeight="1">
      <c r="A12" s="13">
        <v>3</v>
      </c>
      <c r="B12" s="86" t="s">
        <v>39</v>
      </c>
      <c r="C12" s="87" t="s">
        <v>40</v>
      </c>
      <c r="D12" s="88" t="s">
        <v>41</v>
      </c>
      <c r="E12" s="70">
        <v>17</v>
      </c>
      <c r="F12" s="70">
        <v>17</v>
      </c>
      <c r="G12" s="70">
        <v>17</v>
      </c>
      <c r="H12" s="70">
        <v>17</v>
      </c>
      <c r="I12" s="71">
        <f t="shared" si="0"/>
        <v>68</v>
      </c>
      <c r="J12" s="72">
        <v>18</v>
      </c>
      <c r="K12" s="70">
        <v>18</v>
      </c>
      <c r="L12" s="70">
        <v>16</v>
      </c>
      <c r="M12" s="70">
        <v>18</v>
      </c>
      <c r="N12" s="82">
        <f t="shared" si="1"/>
        <v>138</v>
      </c>
    </row>
    <row r="13" spans="1:14" s="14" customFormat="1" ht="27.75" customHeight="1">
      <c r="A13" s="13">
        <v>4</v>
      </c>
      <c r="B13" s="86" t="s">
        <v>42</v>
      </c>
      <c r="C13" s="87" t="s">
        <v>40</v>
      </c>
      <c r="D13" s="88" t="s">
        <v>43</v>
      </c>
      <c r="E13" s="70">
        <v>17</v>
      </c>
      <c r="F13" s="70">
        <v>19</v>
      </c>
      <c r="G13" s="70">
        <v>16</v>
      </c>
      <c r="H13" s="70">
        <v>17</v>
      </c>
      <c r="I13" s="71">
        <f t="shared" si="0"/>
        <v>69</v>
      </c>
      <c r="J13" s="72">
        <v>14</v>
      </c>
      <c r="K13" s="70">
        <v>14</v>
      </c>
      <c r="L13" s="70">
        <v>18</v>
      </c>
      <c r="M13" s="70">
        <v>17</v>
      </c>
      <c r="N13" s="81">
        <f t="shared" si="1"/>
        <v>132</v>
      </c>
    </row>
    <row r="14" spans="1:14" s="14" customFormat="1" ht="27.75" customHeight="1">
      <c r="A14" s="13">
        <v>5</v>
      </c>
      <c r="B14" s="86" t="s">
        <v>44</v>
      </c>
      <c r="C14" s="87" t="s">
        <v>45</v>
      </c>
      <c r="D14" s="88" t="s">
        <v>46</v>
      </c>
      <c r="E14" s="70">
        <v>13</v>
      </c>
      <c r="F14" s="70">
        <v>7</v>
      </c>
      <c r="G14" s="70">
        <v>13</v>
      </c>
      <c r="H14" s="70">
        <v>12</v>
      </c>
      <c r="I14" s="71">
        <f t="shared" si="0"/>
        <v>45</v>
      </c>
      <c r="J14" s="72">
        <v>12</v>
      </c>
      <c r="K14" s="70">
        <v>13</v>
      </c>
      <c r="L14" s="70">
        <v>13</v>
      </c>
      <c r="M14" s="70">
        <v>11</v>
      </c>
      <c r="N14" s="82">
        <f t="shared" si="1"/>
        <v>94</v>
      </c>
    </row>
    <row r="15" spans="1:14" s="14" customFormat="1" ht="27.75" customHeight="1">
      <c r="A15" s="13">
        <v>6</v>
      </c>
      <c r="B15" s="86" t="s">
        <v>47</v>
      </c>
      <c r="C15" s="87" t="s">
        <v>48</v>
      </c>
      <c r="D15" s="88" t="s">
        <v>49</v>
      </c>
      <c r="E15" s="70">
        <v>14</v>
      </c>
      <c r="F15" s="70">
        <v>12</v>
      </c>
      <c r="G15" s="70">
        <v>15</v>
      </c>
      <c r="H15" s="70">
        <v>15</v>
      </c>
      <c r="I15" s="71">
        <f t="shared" si="0"/>
        <v>56</v>
      </c>
      <c r="J15" s="72">
        <v>16</v>
      </c>
      <c r="K15" s="70">
        <v>16</v>
      </c>
      <c r="L15" s="70">
        <v>16</v>
      </c>
      <c r="M15" s="70">
        <v>11</v>
      </c>
      <c r="N15" s="81">
        <f t="shared" si="1"/>
        <v>115</v>
      </c>
    </row>
    <row r="16" spans="1:14" s="14" customFormat="1" ht="27.75" customHeight="1">
      <c r="A16" s="13">
        <v>7</v>
      </c>
      <c r="B16" s="86" t="s">
        <v>50</v>
      </c>
      <c r="C16" s="87" t="s">
        <v>51</v>
      </c>
      <c r="D16" s="88" t="s">
        <v>52</v>
      </c>
      <c r="E16" s="70">
        <v>1</v>
      </c>
      <c r="F16" s="70">
        <v>14</v>
      </c>
      <c r="G16" s="93">
        <v>8</v>
      </c>
      <c r="H16" s="70">
        <v>14</v>
      </c>
      <c r="I16" s="71">
        <f t="shared" si="0"/>
        <v>37</v>
      </c>
      <c r="J16" s="72">
        <v>15</v>
      </c>
      <c r="K16" s="70">
        <v>17</v>
      </c>
      <c r="L16" s="70">
        <v>13</v>
      </c>
      <c r="M16" s="70">
        <v>18</v>
      </c>
      <c r="N16" s="82">
        <f t="shared" si="1"/>
        <v>100</v>
      </c>
    </row>
    <row r="17" spans="1:14" s="14" customFormat="1" ht="27.75" customHeight="1">
      <c r="A17" s="13">
        <v>8</v>
      </c>
      <c r="B17" s="86" t="s">
        <v>53</v>
      </c>
      <c r="C17" s="87" t="s">
        <v>54</v>
      </c>
      <c r="D17" s="88" t="s">
        <v>55</v>
      </c>
      <c r="E17" s="70">
        <v>14</v>
      </c>
      <c r="F17" s="70">
        <v>15</v>
      </c>
      <c r="G17" s="70">
        <v>9</v>
      </c>
      <c r="H17" s="70">
        <v>13</v>
      </c>
      <c r="I17" s="71">
        <f t="shared" si="0"/>
        <v>51</v>
      </c>
      <c r="J17" s="72">
        <v>14</v>
      </c>
      <c r="K17" s="70">
        <v>14</v>
      </c>
      <c r="L17" s="70">
        <v>15</v>
      </c>
      <c r="M17" s="70">
        <v>14</v>
      </c>
      <c r="N17" s="81">
        <f t="shared" si="1"/>
        <v>108</v>
      </c>
    </row>
    <row r="18" spans="1:14" s="14" customFormat="1" ht="27.75" customHeight="1">
      <c r="A18" s="13">
        <v>9</v>
      </c>
      <c r="B18" s="86" t="s">
        <v>56</v>
      </c>
      <c r="C18" s="87" t="s">
        <v>57</v>
      </c>
      <c r="D18" s="88" t="s">
        <v>58</v>
      </c>
      <c r="E18" s="70">
        <v>19</v>
      </c>
      <c r="F18" s="70">
        <v>19</v>
      </c>
      <c r="G18" s="70">
        <v>17</v>
      </c>
      <c r="H18" s="70">
        <v>18</v>
      </c>
      <c r="I18" s="71">
        <f t="shared" si="0"/>
        <v>73</v>
      </c>
      <c r="J18" s="72">
        <v>19</v>
      </c>
      <c r="K18" s="70">
        <v>19</v>
      </c>
      <c r="L18" s="70">
        <v>19</v>
      </c>
      <c r="M18" s="70">
        <v>20</v>
      </c>
      <c r="N18" s="82">
        <f t="shared" si="1"/>
        <v>150</v>
      </c>
    </row>
    <row r="19" spans="1:14" s="14" customFormat="1" ht="27.75" customHeight="1">
      <c r="A19" s="13">
        <v>10</v>
      </c>
      <c r="B19" s="86" t="s">
        <v>59</v>
      </c>
      <c r="C19" s="87" t="s">
        <v>34</v>
      </c>
      <c r="D19" s="88" t="s">
        <v>60</v>
      </c>
      <c r="E19" s="70">
        <v>16</v>
      </c>
      <c r="F19" s="70">
        <v>17</v>
      </c>
      <c r="G19" s="70">
        <v>14</v>
      </c>
      <c r="H19" s="70">
        <v>15</v>
      </c>
      <c r="I19" s="71">
        <f t="shared" si="0"/>
        <v>62</v>
      </c>
      <c r="J19" s="72">
        <v>16</v>
      </c>
      <c r="K19" s="70">
        <v>16</v>
      </c>
      <c r="L19" s="70">
        <v>17</v>
      </c>
      <c r="M19" s="70">
        <v>4</v>
      </c>
      <c r="N19" s="81">
        <f t="shared" si="1"/>
        <v>115</v>
      </c>
    </row>
    <row r="20" spans="1:14" s="14" customFormat="1" ht="27.75" customHeight="1">
      <c r="A20" s="13">
        <v>11</v>
      </c>
      <c r="B20" s="86" t="s">
        <v>61</v>
      </c>
      <c r="C20" s="87" t="s">
        <v>62</v>
      </c>
      <c r="D20" s="88" t="s">
        <v>63</v>
      </c>
      <c r="E20" s="70">
        <v>10</v>
      </c>
      <c r="F20" s="70">
        <v>16</v>
      </c>
      <c r="G20" s="70">
        <v>13</v>
      </c>
      <c r="H20" s="70">
        <v>15</v>
      </c>
      <c r="I20" s="71">
        <f t="shared" si="0"/>
        <v>54</v>
      </c>
      <c r="J20" s="72">
        <v>11</v>
      </c>
      <c r="K20" s="70">
        <v>7</v>
      </c>
      <c r="L20" s="70">
        <v>16</v>
      </c>
      <c r="M20" s="70">
        <v>16</v>
      </c>
      <c r="N20" s="82">
        <f t="shared" si="1"/>
        <v>104</v>
      </c>
    </row>
    <row r="21" spans="1:14" s="14" customFormat="1" ht="27.75" customHeight="1">
      <c r="A21" s="13">
        <v>12</v>
      </c>
      <c r="B21" s="86" t="s">
        <v>64</v>
      </c>
      <c r="C21" s="87" t="s">
        <v>65</v>
      </c>
      <c r="D21" s="88" t="s">
        <v>66</v>
      </c>
      <c r="E21" s="70">
        <v>15</v>
      </c>
      <c r="F21" s="70">
        <v>17</v>
      </c>
      <c r="G21" s="93">
        <v>14</v>
      </c>
      <c r="H21" s="70">
        <v>14</v>
      </c>
      <c r="I21" s="71">
        <f t="shared" si="0"/>
        <v>60</v>
      </c>
      <c r="J21" s="72">
        <v>17</v>
      </c>
      <c r="K21" s="70">
        <v>16</v>
      </c>
      <c r="L21" s="70">
        <v>16</v>
      </c>
      <c r="M21" s="70">
        <v>16</v>
      </c>
      <c r="N21" s="81">
        <f t="shared" si="1"/>
        <v>125</v>
      </c>
    </row>
    <row r="22" spans="1:14" s="14" customFormat="1" ht="27.75" customHeight="1">
      <c r="A22" s="13">
        <v>13</v>
      </c>
      <c r="B22" s="86" t="s">
        <v>67</v>
      </c>
      <c r="C22" s="87" t="s">
        <v>68</v>
      </c>
      <c r="D22" s="88" t="s">
        <v>69</v>
      </c>
      <c r="E22" s="70">
        <v>8</v>
      </c>
      <c r="F22" s="70">
        <v>11</v>
      </c>
      <c r="G22" s="70">
        <v>11</v>
      </c>
      <c r="H22" s="70">
        <v>13</v>
      </c>
      <c r="I22" s="71">
        <f t="shared" si="0"/>
        <v>43</v>
      </c>
      <c r="J22" s="72">
        <v>16</v>
      </c>
      <c r="K22" s="70">
        <v>17</v>
      </c>
      <c r="L22" s="70">
        <v>16</v>
      </c>
      <c r="M22" s="70">
        <v>12</v>
      </c>
      <c r="N22" s="82">
        <f t="shared" si="1"/>
        <v>104</v>
      </c>
    </row>
    <row r="23" spans="1:14" s="14" customFormat="1" ht="27.75" customHeight="1">
      <c r="A23" s="13">
        <v>14</v>
      </c>
      <c r="B23" s="86" t="s">
        <v>70</v>
      </c>
      <c r="C23" s="87" t="s">
        <v>71</v>
      </c>
      <c r="D23" s="88" t="s">
        <v>72</v>
      </c>
      <c r="E23" s="70">
        <v>17</v>
      </c>
      <c r="F23" s="70">
        <v>15</v>
      </c>
      <c r="G23" s="70">
        <v>13</v>
      </c>
      <c r="H23" s="70">
        <v>16</v>
      </c>
      <c r="I23" s="71">
        <f t="shared" si="0"/>
        <v>61</v>
      </c>
      <c r="J23" s="72">
        <v>15</v>
      </c>
      <c r="K23" s="70">
        <v>0</v>
      </c>
      <c r="L23" s="70">
        <v>18</v>
      </c>
      <c r="M23" s="70">
        <v>0</v>
      </c>
      <c r="N23" s="81">
        <f t="shared" si="1"/>
        <v>94</v>
      </c>
    </row>
    <row r="24" spans="1:14" s="14" customFormat="1" ht="27.75" customHeight="1">
      <c r="A24" s="13">
        <v>15</v>
      </c>
      <c r="B24" s="86" t="s">
        <v>73</v>
      </c>
      <c r="C24" s="87" t="s">
        <v>74</v>
      </c>
      <c r="D24" s="88" t="s">
        <v>75</v>
      </c>
      <c r="E24" s="70">
        <v>18</v>
      </c>
      <c r="F24" s="70">
        <v>14</v>
      </c>
      <c r="G24" s="70">
        <v>16</v>
      </c>
      <c r="H24" s="70">
        <v>17</v>
      </c>
      <c r="I24" s="71">
        <f t="shared" si="0"/>
        <v>65</v>
      </c>
      <c r="J24" s="72">
        <v>17</v>
      </c>
      <c r="K24" s="70">
        <v>18</v>
      </c>
      <c r="L24" s="70">
        <v>17</v>
      </c>
      <c r="M24" s="70">
        <v>15</v>
      </c>
      <c r="N24" s="82">
        <f t="shared" si="1"/>
        <v>132</v>
      </c>
    </row>
    <row r="25" spans="1:14" s="14" customFormat="1" ht="27.75" customHeight="1">
      <c r="A25" s="13">
        <v>16</v>
      </c>
      <c r="B25" s="86" t="s">
        <v>76</v>
      </c>
      <c r="C25" s="87" t="s">
        <v>77</v>
      </c>
      <c r="D25" s="88" t="s">
        <v>78</v>
      </c>
      <c r="E25" s="70">
        <v>20</v>
      </c>
      <c r="F25" s="70">
        <v>19</v>
      </c>
      <c r="G25" s="70">
        <v>18</v>
      </c>
      <c r="H25" s="70">
        <v>18</v>
      </c>
      <c r="I25" s="71">
        <f t="shared" si="0"/>
        <v>75</v>
      </c>
      <c r="J25" s="72">
        <v>20</v>
      </c>
      <c r="K25" s="70">
        <v>16</v>
      </c>
      <c r="L25" s="70">
        <v>10</v>
      </c>
      <c r="M25" s="70">
        <v>20</v>
      </c>
      <c r="N25" s="81">
        <f t="shared" si="1"/>
        <v>141</v>
      </c>
    </row>
    <row r="26" spans="1:14" s="14" customFormat="1" ht="27.75" customHeight="1">
      <c r="A26" s="13">
        <v>17</v>
      </c>
      <c r="B26" s="86" t="s">
        <v>79</v>
      </c>
      <c r="C26" s="87" t="s">
        <v>80</v>
      </c>
      <c r="D26" s="88" t="s">
        <v>81</v>
      </c>
      <c r="E26" s="70">
        <v>13</v>
      </c>
      <c r="F26" s="70">
        <v>12</v>
      </c>
      <c r="G26" s="70">
        <v>12</v>
      </c>
      <c r="H26" s="70">
        <v>15</v>
      </c>
      <c r="I26" s="71">
        <f t="shared" si="0"/>
        <v>52</v>
      </c>
      <c r="J26" s="72">
        <v>14</v>
      </c>
      <c r="K26" s="70">
        <v>10</v>
      </c>
      <c r="L26" s="70">
        <v>14</v>
      </c>
      <c r="M26" s="70">
        <v>14</v>
      </c>
      <c r="N26" s="81">
        <f t="shared" si="1"/>
        <v>104</v>
      </c>
    </row>
    <row r="27" spans="1:14" s="14" customFormat="1" ht="27.75" customHeight="1" thickBot="1">
      <c r="A27" s="13">
        <v>18</v>
      </c>
      <c r="B27" s="89" t="s">
        <v>82</v>
      </c>
      <c r="C27" s="87" t="s">
        <v>83</v>
      </c>
      <c r="D27" s="90" t="s">
        <v>84</v>
      </c>
      <c r="E27" s="70">
        <v>15</v>
      </c>
      <c r="F27" s="70">
        <v>14</v>
      </c>
      <c r="G27" s="70">
        <v>14</v>
      </c>
      <c r="H27" s="70">
        <v>14</v>
      </c>
      <c r="I27" s="83">
        <f t="shared" si="0"/>
        <v>57</v>
      </c>
      <c r="J27" s="72">
        <v>14</v>
      </c>
      <c r="K27" s="70">
        <v>14</v>
      </c>
      <c r="L27" s="70">
        <v>13</v>
      </c>
      <c r="M27" s="70">
        <v>15</v>
      </c>
      <c r="N27" s="84">
        <f t="shared" si="1"/>
        <v>113</v>
      </c>
    </row>
    <row r="28" spans="1:14" s="14" customFormat="1" ht="23.25" customHeight="1" thickBot="1">
      <c r="A28" s="16"/>
      <c r="B28" s="17" t="s">
        <v>19</v>
      </c>
      <c r="C28" s="61"/>
      <c r="D28" s="61"/>
      <c r="E28" s="75">
        <f>IF(E10&lt;&gt;"",SUM(E10:E27),"")</f>
        <v>255</v>
      </c>
      <c r="F28" s="76">
        <f>IF(F10&lt;&gt;"",SUM(F10:F27),"")</f>
        <v>268</v>
      </c>
      <c r="G28" s="76">
        <f>IF(G10&lt;&gt;"",SUM(G10:G27),"")</f>
        <v>254</v>
      </c>
      <c r="H28" s="77">
        <f>IF(H10&lt;&gt;"",SUM(H10:H27),"")</f>
        <v>269</v>
      </c>
      <c r="I28" s="85">
        <f aca="true" t="shared" si="2" ref="I28:N28">IF(I10&lt;&gt;"",SUM(I10:I27),"")</f>
        <v>1046</v>
      </c>
      <c r="J28" s="78">
        <f t="shared" si="2"/>
        <v>282</v>
      </c>
      <c r="K28" s="76">
        <f t="shared" si="2"/>
        <v>261</v>
      </c>
      <c r="L28" s="79">
        <f t="shared" si="2"/>
        <v>281</v>
      </c>
      <c r="M28" s="77">
        <f t="shared" si="2"/>
        <v>254</v>
      </c>
      <c r="N28" s="85">
        <f t="shared" si="2"/>
        <v>2124</v>
      </c>
    </row>
    <row r="29" spans="1:14" s="14" customFormat="1" ht="6" customHeight="1">
      <c r="A29" s="18"/>
      <c r="B29" s="19"/>
      <c r="C29" s="36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15"/>
    </row>
    <row r="30" spans="1:14" s="14" customFormat="1" ht="23.25" customHeight="1" thickBot="1">
      <c r="A30" s="18"/>
      <c r="B30" s="19"/>
      <c r="C30" s="36"/>
      <c r="D30" s="22"/>
      <c r="E30" s="23" t="s">
        <v>3</v>
      </c>
      <c r="F30" s="21"/>
      <c r="G30" s="21"/>
      <c r="H30" s="24" t="s">
        <v>1</v>
      </c>
      <c r="I30" s="24" t="s">
        <v>2</v>
      </c>
      <c r="J30" s="25"/>
      <c r="K30" s="23" t="s">
        <v>3</v>
      </c>
      <c r="L30" s="25"/>
      <c r="M30" s="24" t="s">
        <v>1</v>
      </c>
      <c r="N30" s="26" t="s">
        <v>2</v>
      </c>
    </row>
    <row r="31" spans="1:14" s="14" customFormat="1" ht="23.25" customHeight="1" thickBot="1">
      <c r="A31" s="18"/>
      <c r="B31" s="19"/>
      <c r="C31" s="36"/>
      <c r="D31" s="22"/>
      <c r="E31" s="27" t="s">
        <v>21</v>
      </c>
      <c r="F31" s="41"/>
      <c r="G31" s="41"/>
      <c r="H31" s="74">
        <v>0</v>
      </c>
      <c r="I31" s="85">
        <f>IF(I28&lt;&gt;"",SUM(E28:H28),"")</f>
        <v>1046</v>
      </c>
      <c r="J31" s="41"/>
      <c r="K31" s="27" t="s">
        <v>22</v>
      </c>
      <c r="L31" s="41"/>
      <c r="M31" s="74">
        <v>0</v>
      </c>
      <c r="N31" s="85">
        <f>IF(N28&lt;&gt;"",SUM(J28:M28),"")</f>
        <v>1078</v>
      </c>
    </row>
    <row r="32" spans="1:14" s="14" customFormat="1" ht="5.25" customHeight="1" thickBot="1">
      <c r="A32" s="28"/>
      <c r="B32" s="29"/>
      <c r="C32" s="29"/>
      <c r="D32" s="29"/>
      <c r="E32" s="30"/>
      <c r="F32" s="30"/>
      <c r="G32" s="30"/>
      <c r="H32" s="30"/>
      <c r="I32" s="31"/>
      <c r="J32" s="30"/>
      <c r="K32" s="30"/>
      <c r="L32" s="30"/>
      <c r="M32" s="30"/>
      <c r="N32" s="32"/>
    </row>
    <row r="33" spans="1:14" ht="22.5" customHeight="1">
      <c r="A33" s="33"/>
      <c r="B33" s="34" t="s">
        <v>20</v>
      </c>
      <c r="C33" s="9" t="s">
        <v>23</v>
      </c>
      <c r="D33" s="9" t="s">
        <v>5</v>
      </c>
      <c r="E33" s="10" t="s">
        <v>9</v>
      </c>
      <c r="F33" s="10" t="s">
        <v>10</v>
      </c>
      <c r="G33" s="10" t="s">
        <v>11</v>
      </c>
      <c r="H33" s="10" t="s">
        <v>12</v>
      </c>
      <c r="I33" s="38" t="s">
        <v>13</v>
      </c>
      <c r="J33" s="40" t="s">
        <v>14</v>
      </c>
      <c r="K33" s="10" t="s">
        <v>15</v>
      </c>
      <c r="L33" s="10" t="s">
        <v>16</v>
      </c>
      <c r="M33" s="10" t="s">
        <v>17</v>
      </c>
      <c r="N33" s="11" t="s">
        <v>18</v>
      </c>
    </row>
    <row r="34" spans="1:14" ht="22.5" customHeight="1">
      <c r="A34" s="13">
        <v>1</v>
      </c>
      <c r="B34" s="86" t="s">
        <v>85</v>
      </c>
      <c r="C34" s="87" t="s">
        <v>86</v>
      </c>
      <c r="D34" s="88" t="s">
        <v>87</v>
      </c>
      <c r="E34" s="70">
        <v>12</v>
      </c>
      <c r="F34" s="70">
        <v>6</v>
      </c>
      <c r="G34" s="70">
        <v>9</v>
      </c>
      <c r="H34" s="70">
        <v>15</v>
      </c>
      <c r="I34" s="71">
        <f>IF(E34&lt;&gt;"",SUM(E34:H34),"")</f>
        <v>42</v>
      </c>
      <c r="J34" s="72">
        <v>10</v>
      </c>
      <c r="K34" s="70">
        <v>7</v>
      </c>
      <c r="L34" s="70">
        <v>15</v>
      </c>
      <c r="M34" s="70">
        <v>13</v>
      </c>
      <c r="N34" s="73">
        <f>IF(J34&lt;&gt;"",SUM(I34:M34),"")</f>
        <v>87</v>
      </c>
    </row>
    <row r="35" spans="1:14" s="14" customFormat="1" ht="22.5" customHeight="1">
      <c r="A35" s="35">
        <v>2</v>
      </c>
      <c r="B35" s="86"/>
      <c r="C35" s="91"/>
      <c r="D35" s="88"/>
      <c r="E35" s="70"/>
      <c r="F35" s="70"/>
      <c r="G35" s="70"/>
      <c r="H35" s="70"/>
      <c r="I35" s="71">
        <f>IF(E35&lt;&gt;"",SUM(E35:H35),"")</f>
      </c>
      <c r="J35" s="72"/>
      <c r="K35" s="70"/>
      <c r="L35" s="70"/>
      <c r="M35" s="70"/>
      <c r="N35" s="73">
        <f>IF(J35&lt;&gt;"",SUM(I35:M35),"")</f>
      </c>
    </row>
    <row r="36" spans="1:14" s="14" customFormat="1" ht="18.75" customHeight="1">
      <c r="A36" s="103" t="s">
        <v>26</v>
      </c>
      <c r="B36" s="104"/>
      <c r="C36" s="104"/>
      <c r="D36" s="105" t="s">
        <v>25</v>
      </c>
      <c r="E36" s="104"/>
      <c r="F36" s="104"/>
      <c r="G36" s="104"/>
      <c r="H36" s="104"/>
      <c r="I36" s="107"/>
      <c r="J36" s="105" t="s">
        <v>27</v>
      </c>
      <c r="K36" s="104"/>
      <c r="L36" s="104"/>
      <c r="M36" s="104"/>
      <c r="N36" s="106"/>
    </row>
    <row r="37" spans="1:14" s="14" customFormat="1" ht="27.75" customHeight="1" thickBot="1">
      <c r="A37" s="68"/>
      <c r="B37" s="62"/>
      <c r="C37" s="62"/>
      <c r="D37" s="69"/>
      <c r="E37" s="63"/>
      <c r="F37" s="63"/>
      <c r="G37" s="63"/>
      <c r="H37" s="63"/>
      <c r="I37" s="64"/>
      <c r="J37" s="65"/>
      <c r="K37" s="66"/>
      <c r="L37" s="66"/>
      <c r="M37" s="66"/>
      <c r="N37" s="67"/>
    </row>
    <row r="38" ht="23.25" customHeight="1">
      <c r="C38" s="37"/>
    </row>
    <row r="39" ht="23.25" customHeight="1"/>
    <row r="40" ht="23.25" customHeight="1"/>
  </sheetData>
  <sheetProtection password="CD52" sheet="1" objects="1" scenarios="1" formatCells="0" selectLockedCells="1"/>
  <mergeCells count="16">
    <mergeCell ref="A36:C36"/>
    <mergeCell ref="J36:N36"/>
    <mergeCell ref="D36:I36"/>
    <mergeCell ref="B6:C6"/>
    <mergeCell ref="B7:C7"/>
    <mergeCell ref="E7:I7"/>
    <mergeCell ref="J7:N7"/>
    <mergeCell ref="J8:N8"/>
    <mergeCell ref="B8:C8"/>
    <mergeCell ref="E8:I8"/>
    <mergeCell ref="J1:K1"/>
    <mergeCell ref="M2:N2"/>
    <mergeCell ref="M3:N3"/>
    <mergeCell ref="C4:J4"/>
    <mergeCell ref="B1:H1"/>
    <mergeCell ref="L1:N1"/>
  </mergeCells>
  <conditionalFormatting sqref="B10:D27 D8:N8">
    <cfRule type="cellIs" priority="30" dxfId="0" operator="equal" stopIfTrue="1">
      <formula>CELL("Schutz",IN65510)=0</formula>
    </cfRule>
  </conditionalFormatting>
  <conditionalFormatting sqref="H31">
    <cfRule type="cellIs" priority="31" dxfId="0" operator="equal" stopIfTrue="1">
      <formula>CELL("Schutz",'Liste mit 8 Ries'!#REF!)=0</formula>
    </cfRule>
  </conditionalFormatting>
  <conditionalFormatting sqref="B7:D7">
    <cfRule type="cellIs" priority="11" dxfId="0" operator="equal" stopIfTrue="1">
      <formula>CELL("Schutz",HV65499)=0</formula>
    </cfRule>
  </conditionalFormatting>
  <conditionalFormatting sqref="L1">
    <cfRule type="cellIs" priority="10" dxfId="0" operator="equal" stopIfTrue="1">
      <formula>CELL("Schutz",HZ65481)=0</formula>
    </cfRule>
  </conditionalFormatting>
  <conditionalFormatting sqref="L1">
    <cfRule type="cellIs" priority="9" dxfId="0" operator="equal" stopIfTrue="1">
      <formula>CELL("Schutz",IA65481)=0</formula>
    </cfRule>
  </conditionalFormatting>
  <conditionalFormatting sqref="C4">
    <cfRule type="cellIs" priority="7" dxfId="0" operator="equal" stopIfTrue="1">
      <formula>CELL("Schutz",HT65485)=0</formula>
    </cfRule>
  </conditionalFormatting>
  <conditionalFormatting sqref="C4">
    <cfRule type="cellIs" priority="8" dxfId="0" operator="equal" stopIfTrue="1">
      <formula>CELL("Schutz",HW65485)=0</formula>
    </cfRule>
  </conditionalFormatting>
  <conditionalFormatting sqref="B1">
    <cfRule type="cellIs" priority="5" dxfId="0" operator="equal" stopIfTrue="1">
      <formula>CELL("Schutz",HS65481)=0</formula>
    </cfRule>
  </conditionalFormatting>
  <conditionalFormatting sqref="B1">
    <cfRule type="cellIs" priority="6" dxfId="0" operator="equal" stopIfTrue="1">
      <formula>CELL("Schutz",HV65481)=0</formula>
    </cfRule>
  </conditionalFormatting>
  <conditionalFormatting sqref="C34:D35">
    <cfRule type="cellIs" priority="42" dxfId="0" operator="equal" stopIfTrue="1">
      <formula>CELL("Schutz",IO8)=0</formula>
    </cfRule>
  </conditionalFormatting>
  <conditionalFormatting sqref="M31">
    <cfRule type="cellIs" priority="4" dxfId="0" operator="equal" stopIfTrue="1">
      <formula>CELL("Schutz",'Liste mit 8 Ries'!#REF!)=0</formula>
    </cfRule>
  </conditionalFormatting>
  <conditionalFormatting sqref="B8:C8">
    <cfRule type="cellIs" priority="3" dxfId="0" operator="equal" stopIfTrue="1">
      <formula>CELL("Schutz",HV65500)=0</formula>
    </cfRule>
  </conditionalFormatting>
  <conditionalFormatting sqref="B34">
    <cfRule type="cellIs" priority="2" dxfId="0" operator="equal" stopIfTrue="1">
      <formula>CELL("Schutz",IN65536)=0</formula>
    </cfRule>
  </conditionalFormatting>
  <conditionalFormatting sqref="B35">
    <cfRule type="cellIs" priority="1" dxfId="0" operator="equal" stopIfTrue="1">
      <formula>CELL("Schutz",IN1)=0</formula>
    </cfRule>
  </conditionalFormatting>
  <printOptions/>
  <pageMargins left="0.5905511811023623" right="0" top="0.4724409448818898" bottom="0.3937007874015748" header="0" footer="0"/>
  <pageSetup blackAndWhite="1"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Flückiger Peter LBA</cp:lastModifiedBy>
  <cp:lastPrinted>2016-05-26T10:53:25Z</cp:lastPrinted>
  <dcterms:created xsi:type="dcterms:W3CDTF">2011-12-31T15:25:52Z</dcterms:created>
  <dcterms:modified xsi:type="dcterms:W3CDTF">2018-09-04T05:52:24Z</dcterms:modified>
  <cp:category/>
  <cp:version/>
  <cp:contentType/>
  <cp:contentStatus/>
</cp:coreProperties>
</file>